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esktop\КОНТРОЛЬ\2026 год\СВЕДЕНИЯ ПО ДОХОДАМ  на сайт за 2025 ГОД\"/>
    </mc:Choice>
  </mc:AlternateContent>
  <bookViews>
    <workbookView xWindow="120" yWindow="75" windowWidth="15255" windowHeight="7935"/>
  </bookViews>
  <sheets>
    <sheet name="март" sheetId="1" r:id="rId1"/>
  </sheets>
  <calcPr calcId="162913"/>
</workbook>
</file>

<file path=xl/calcChain.xml><?xml version="1.0" encoding="utf-8"?>
<calcChain xmlns="http://schemas.openxmlformats.org/spreadsheetml/2006/main">
  <c r="B5" i="1" l="1"/>
  <c r="B12" i="1" s="1"/>
  <c r="C5" i="1"/>
  <c r="D19" i="1" l="1"/>
  <c r="C12" i="1" l="1"/>
  <c r="D9" i="1"/>
  <c r="C3" i="1"/>
  <c r="D20" i="1"/>
  <c r="D4" i="1"/>
  <c r="D10" i="1"/>
  <c r="D6" i="1"/>
  <c r="D8" i="1"/>
  <c r="D15" i="1"/>
  <c r="D18" i="1"/>
  <c r="B3" i="1" l="1"/>
  <c r="D3" i="1" s="1"/>
  <c r="D14" i="1"/>
  <c r="D13" i="1"/>
  <c r="D12" i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<sst xmlns="http://schemas.openxmlformats.org/spreadsheetml/2006/main" count="23" uniqueCount="23">
  <si>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 - всего:</t>
  </si>
  <si>
    <t>Неналоговые доходы- всего:</t>
  </si>
  <si>
    <t>Налоговые доходы - всего:</t>
  </si>
  <si>
    <t>Безвозмездные поступления - всего:</t>
  </si>
  <si>
    <t>Безвозмездные поступления от других бюджетов  бюджетной системы Российской Федерации</t>
  </si>
  <si>
    <t>в т.ч. - дотации</t>
  </si>
  <si>
    <t>Наименование доходов</t>
  </si>
  <si>
    <t>% выполнения</t>
  </si>
  <si>
    <t xml:space="preserve">             субсидии</t>
  </si>
  <si>
    <t>в т.ч.     НДФЛ</t>
  </si>
  <si>
    <t xml:space="preserve">             субвенции</t>
  </si>
  <si>
    <t xml:space="preserve">             иные межбюджетные трансферты</t>
  </si>
  <si>
    <t>Доходы- всего:</t>
  </si>
  <si>
    <t xml:space="preserve">              Налоги на совокупный доход </t>
  </si>
  <si>
    <t xml:space="preserve">             Государственная пошлина</t>
  </si>
  <si>
    <t>Возврат остатковсубсидий, субвенций и иных межбюджетных трансфертов</t>
  </si>
  <si>
    <t>Акцизы</t>
  </si>
  <si>
    <t>Налоги на имущество</t>
  </si>
  <si>
    <t>Перерасчеты по отмененным налогам и сборам</t>
  </si>
  <si>
    <t>Уточненный план на 2024 год (рублей)</t>
  </si>
  <si>
    <t>Прочие безвозмездные поступления</t>
  </si>
  <si>
    <t>СВЕДЕНИЯ О РАСПРЕДЕЛЕНИИ БЮДЖЕТНЫХ НАЗНАЧЕНИЙ И ИСПОЛНЕНИИ БЮДЖЕТА ОКРУГА ПО ДОХОДАМ  за март 2026 года</t>
  </si>
  <si>
    <t>Фактическое исполнение на 01.04.2026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</si>
</sst>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2" xfId="1" applyFont="1" applyBorder="1" applyAlignment="1">
      <alignment wrapText="1"/>
    </xf>
    <xf numFmtId="164" fontId="0" fillId="0" borderId="2" xfId="1" applyFont="1" applyBorder="1"/>
    <xf numFmtId="164" fontId="0" fillId="0" borderId="2" xfId="0" applyNumberFormat="1" applyBorder="1"/>
    <xf numFmtId="16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21" sqref="C21"/>
    </sheetView>
  </sheetViews>
  <sheetFormatPr defaultRowHeight="15" x14ac:dyDescent="0.25"/>
  <cols>
    <col min="1" max="1" width="43" customWidth="1"/>
    <col min="2" max="2" width="18.28515625" customWidth="1"/>
    <col min="3" max="3" width="16.7109375" customWidth="1"/>
    <col min="4" max="4" width="10.42578125" customWidth="1"/>
    <col min="5" max="5" width="16.7109375" bestFit="1" customWidth="1"/>
    <col min="6" max="6" width="19.28515625" customWidth="1"/>
  </cols>
  <sheetData>
    <row r="1" spans="1:6" ht="46.5" customHeight="1" thickBot="1" x14ac:dyDescent="0.35">
      <c r="A1" s="10" t="s">
        <v>21</v>
      </c>
      <c r="B1" s="10"/>
      <c r="C1" s="10"/>
      <c r="D1" s="10"/>
    </row>
    <row r="2" spans="1:6" ht="60.75" customHeight="1" x14ac:dyDescent="0.25">
      <c r="A2" s="8" t="s">
        <v>6</v>
      </c>
      <c r="B2" s="9" t="s">
        <v>19</v>
      </c>
      <c r="C2" s="9" t="s">
        <v>22</v>
      </c>
      <c r="D2" s="9" t="s">
        <v>7</v>
      </c>
    </row>
    <row r="3" spans="1:6" x14ac:dyDescent="0.25">
      <c r="A3" s="1" t="s">
        <v>12</v>
      </c>
      <c r="B3" s="4">
        <f>B4+B13</f>
        <v>2473543688.4099998</v>
      </c>
      <c r="C3" s="4">
        <f>C4+C13</f>
        <v>464421318.63</v>
      </c>
      <c r="D3" s="3">
        <f>C3/B3*100</f>
        <v>18.775545417131127</v>
      </c>
    </row>
    <row r="4" spans="1:6" ht="24" customHeight="1" x14ac:dyDescent="0.25">
      <c r="A4" s="1" t="s">
        <v>0</v>
      </c>
      <c r="B4" s="5">
        <v>344771341.52999997</v>
      </c>
      <c r="C4" s="5">
        <v>52214121.460000001</v>
      </c>
      <c r="D4" s="3">
        <f>C4/B4*100</f>
        <v>15.144565446851862</v>
      </c>
      <c r="E4" s="7"/>
    </row>
    <row r="5" spans="1:6" ht="23.25" customHeight="1" x14ac:dyDescent="0.25">
      <c r="A5" s="1" t="s">
        <v>2</v>
      </c>
      <c r="B5" s="5">
        <f>B6+B7+B8+B9+B10+B11</f>
        <v>267359400</v>
      </c>
      <c r="C5" s="5">
        <f>C6+C7+C8+C9+C10+C11</f>
        <v>51527332.439999998</v>
      </c>
      <c r="D5" s="3">
        <f t="shared" ref="D5:D20" si="0">C5/B5*100</f>
        <v>19.272684050009087</v>
      </c>
      <c r="E5" s="7"/>
      <c r="F5" s="7"/>
    </row>
    <row r="6" spans="1:6" x14ac:dyDescent="0.25">
      <c r="A6" s="1" t="s">
        <v>9</v>
      </c>
      <c r="B6" s="5">
        <v>231547300</v>
      </c>
      <c r="C6" s="5">
        <v>46029056.149999999</v>
      </c>
      <c r="D6" s="3">
        <f t="shared" si="0"/>
        <v>19.878899969898161</v>
      </c>
      <c r="E6" s="7"/>
      <c r="F6" s="7"/>
    </row>
    <row r="7" spans="1:6" x14ac:dyDescent="0.25">
      <c r="A7" s="1" t="s">
        <v>16</v>
      </c>
      <c r="B7" s="5">
        <v>11046200</v>
      </c>
      <c r="C7" s="5">
        <v>2420035.0099999998</v>
      </c>
      <c r="D7" s="3"/>
      <c r="E7" s="7"/>
      <c r="F7" s="7"/>
    </row>
    <row r="8" spans="1:6" x14ac:dyDescent="0.25">
      <c r="A8" s="1" t="s">
        <v>13</v>
      </c>
      <c r="B8" s="5">
        <v>7665600</v>
      </c>
      <c r="C8" s="5">
        <v>1080610.2</v>
      </c>
      <c r="D8" s="3">
        <f t="shared" si="0"/>
        <v>14.096876956793988</v>
      </c>
    </row>
    <row r="9" spans="1:6" x14ac:dyDescent="0.25">
      <c r="A9" s="1" t="s">
        <v>17</v>
      </c>
      <c r="B9" s="5">
        <v>12612400</v>
      </c>
      <c r="C9" s="5">
        <v>1311643.6599999999</v>
      </c>
      <c r="D9" s="3">
        <f t="shared" si="0"/>
        <v>10.399635755288445</v>
      </c>
    </row>
    <row r="10" spans="1:6" x14ac:dyDescent="0.25">
      <c r="A10" s="1" t="s">
        <v>14</v>
      </c>
      <c r="B10" s="5">
        <v>4487900</v>
      </c>
      <c r="C10" s="5">
        <v>685987.42</v>
      </c>
      <c r="D10" s="3">
        <f t="shared" si="0"/>
        <v>15.285265268833978</v>
      </c>
    </row>
    <row r="11" spans="1:6" ht="30" x14ac:dyDescent="0.25">
      <c r="A11" s="2" t="s">
        <v>18</v>
      </c>
      <c r="B11" s="5">
        <v>0</v>
      </c>
      <c r="C11" s="5">
        <v>0</v>
      </c>
      <c r="D11" s="3"/>
    </row>
    <row r="12" spans="1:6" ht="21" customHeight="1" x14ac:dyDescent="0.25">
      <c r="A12" s="1" t="s">
        <v>1</v>
      </c>
      <c r="B12" s="6">
        <f>B4-B5</f>
        <v>77411941.529999971</v>
      </c>
      <c r="C12" s="6">
        <f>C4-C5</f>
        <v>686789.02000000328</v>
      </c>
      <c r="D12" s="3">
        <f t="shared" si="0"/>
        <v>0.88718743701040914</v>
      </c>
    </row>
    <row r="13" spans="1:6" ht="21.75" customHeight="1" x14ac:dyDescent="0.25">
      <c r="A13" s="1" t="s">
        <v>3</v>
      </c>
      <c r="B13" s="5">
        <v>2128772346.8800001</v>
      </c>
      <c r="C13" s="5">
        <v>412207197.17000002</v>
      </c>
      <c r="D13" s="3">
        <f t="shared" si="0"/>
        <v>19.363611039674801</v>
      </c>
      <c r="E13" s="7"/>
      <c r="F13" s="7"/>
    </row>
    <row r="14" spans="1:6" ht="45" x14ac:dyDescent="0.25">
      <c r="A14" s="2" t="s">
        <v>4</v>
      </c>
      <c r="B14" s="5">
        <v>1943883803.8699999</v>
      </c>
      <c r="C14" s="5">
        <v>348855703.68000001</v>
      </c>
      <c r="D14" s="3">
        <f t="shared" si="0"/>
        <v>17.946324928757431</v>
      </c>
      <c r="E14" s="7"/>
      <c r="F14" s="7"/>
    </row>
    <row r="15" spans="1:6" x14ac:dyDescent="0.25">
      <c r="A15" s="1" t="s">
        <v>5</v>
      </c>
      <c r="B15" s="5">
        <v>278245600</v>
      </c>
      <c r="C15" s="5">
        <v>66083330</v>
      </c>
      <c r="D15" s="3">
        <f t="shared" si="0"/>
        <v>23.75</v>
      </c>
    </row>
    <row r="16" spans="1:6" x14ac:dyDescent="0.25">
      <c r="A16" s="1" t="s">
        <v>8</v>
      </c>
      <c r="B16" s="5">
        <v>1388814043.02</v>
      </c>
      <c r="C16" s="5">
        <v>219615213.81</v>
      </c>
      <c r="D16" s="3"/>
    </row>
    <row r="17" spans="1:4" x14ac:dyDescent="0.25">
      <c r="A17" s="1" t="s">
        <v>10</v>
      </c>
      <c r="B17" s="5">
        <v>274927480</v>
      </c>
      <c r="C17" s="5">
        <v>62802479.020000003</v>
      </c>
      <c r="D17" s="3"/>
    </row>
    <row r="18" spans="1:4" x14ac:dyDescent="0.25">
      <c r="A18" s="1" t="s">
        <v>11</v>
      </c>
      <c r="B18" s="5">
        <v>1896680.85</v>
      </c>
      <c r="C18" s="5">
        <v>354680.85</v>
      </c>
      <c r="D18" s="3">
        <f t="shared" si="0"/>
        <v>18.700080722594944</v>
      </c>
    </row>
    <row r="19" spans="1:4" x14ac:dyDescent="0.25">
      <c r="A19" s="1" t="s">
        <v>20</v>
      </c>
      <c r="B19" s="5">
        <v>185301244.69</v>
      </c>
      <c r="C19" s="5">
        <v>63675923.939999998</v>
      </c>
      <c r="D19" s="3">
        <f t="shared" si="0"/>
        <v>34.363462612745387</v>
      </c>
    </row>
    <row r="20" spans="1:4" ht="30" x14ac:dyDescent="0.25">
      <c r="A20" s="2" t="s">
        <v>15</v>
      </c>
      <c r="B20" s="1">
        <v>-412701.68</v>
      </c>
      <c r="C20" s="1">
        <v>-1803745.11</v>
      </c>
      <c r="D20" s="3">
        <f t="shared" si="0"/>
        <v>437.05785496196671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lastPrinted>2020-05-18T08:05:21Z</cp:lastPrinted>
  <dcterms:created xsi:type="dcterms:W3CDTF">2017-03-09T05:40:56Z</dcterms:created>
  <dcterms:modified xsi:type="dcterms:W3CDTF">2026-04-21T14:45:40Z</dcterms:modified>
</cp:coreProperties>
</file>